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  <sheet name="Sheet1" sheetId="3" r:id="rId3"/>
  </sheets>
  <calcPr calcId="152511"/>
</workbook>
</file>

<file path=xl/calcChain.xml><?xml version="1.0" encoding="utf-8"?>
<calcChain xmlns="http://schemas.openxmlformats.org/spreadsheetml/2006/main">
  <c r="K10" i="2" l="1"/>
  <c r="O95" i="2" l="1"/>
  <c r="O94" i="2"/>
  <c r="O93" i="2"/>
  <c r="O92" i="2"/>
  <c r="O91" i="2"/>
  <c r="O90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<sst xmlns="http://schemas.openxmlformats.org/spreadsheetml/2006/main" count="47" uniqueCount="42">
  <si>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</si>
  <si>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</si>
  <si>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</si>
  <si>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</si>
  <si>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</si>
  <si>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</si>
  <si>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</si>
  <si>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</si>
  <si>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</si>
  <si>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</si>
  <si>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</si>
  <si>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</si>
  <si>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</si>
  <si>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</si>
  <si>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</si>
  <si>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</si>
  <si>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</si>
  <si>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</si>
  <si>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</si>
  <si>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</si>
  <si>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</si>
  <si>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</si>
  <si>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Trung cấp chuyên nghiệp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</si>
  <si>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</si>
  <si>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</si>
  <si>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</si>
  <si>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</si>
  <si>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</si>
  <si>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</si>
  <si>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</si>
  <si>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</si>
  <si>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</si>
  <si>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</si>
  <si>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</si>
  <si>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</si>
  <si>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</si>
  <si>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</si>
  <si>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</si>
  <si>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</si>
  <si>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</si>
  <si>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</si>
  <si>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19/8/2015)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</si>
</sst>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2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2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D22" sqref="D22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3" t="s">
        <v>4</v>
      </c>
      <c r="D4" s="33"/>
      <c r="E4" s="33"/>
    </row>
    <row r="5" spans="2:5" ht="17.25" x14ac:dyDescent="0.3">
      <c r="C5" s="32" t="s">
        <v>41</v>
      </c>
      <c r="D5" s="32"/>
      <c r="E5" s="32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2451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179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492</v>
      </c>
      <c r="E11" s="4"/>
    </row>
    <row r="12" spans="2:5" ht="30" customHeight="1" x14ac:dyDescent="0.25">
      <c r="B12" s="3">
        <v>5</v>
      </c>
      <c r="C12" s="11" t="s">
        <v>22</v>
      </c>
      <c r="D12" s="12">
        <f>'Chi tiết'!H9</f>
        <v>162</v>
      </c>
      <c r="E12" s="4"/>
    </row>
    <row r="13" spans="2:5" ht="30" customHeight="1" x14ac:dyDescent="0.25">
      <c r="B13" s="3">
        <v>6</v>
      </c>
      <c r="C13" s="11" t="s">
        <v>24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31</v>
      </c>
      <c r="D14" s="12">
        <f>'Chi tiết'!I9</f>
        <v>115</v>
      </c>
      <c r="E14" s="4"/>
    </row>
    <row r="15" spans="2:5" ht="30" customHeight="1" x14ac:dyDescent="0.25">
      <c r="B15" s="3">
        <v>8</v>
      </c>
      <c r="C15" s="11" t="s">
        <v>32</v>
      </c>
      <c r="D15" s="12">
        <f>'Chi tiết'!J9</f>
        <v>26</v>
      </c>
      <c r="E15" s="4"/>
    </row>
    <row r="16" spans="2:5" ht="19.5" x14ac:dyDescent="0.3">
      <c r="B16" s="34" t="s">
        <v>9</v>
      </c>
      <c r="C16" s="34"/>
      <c r="D16" s="13">
        <f>SUM(D8:D15)</f>
        <v>3428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4:Q130"/>
  <sheetViews>
    <sheetView workbookViewId="0">
      <pane ySplit="10" topLeftCell="A86" activePane="bottomLeft" state="frozen"/>
      <selection pane="bottomLeft" activeCell="N10" sqref="N10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9.140625" style="15" customWidth="1"/>
    <col min="6" max="8" width="5.7109375" customWidth="1"/>
    <col min="9" max="10" width="6.140625" customWidth="1"/>
    <col min="11" max="11" width="26.5703125" customWidth="1"/>
    <col min="12" max="12" width="8.5703125" customWidth="1"/>
    <col min="13" max="13" width="6.7109375" customWidth="1"/>
  </cols>
  <sheetData>
    <row r="4" spans="2:11" ht="9.75" customHeight="1" x14ac:dyDescent="0.25"/>
    <row r="5" spans="2:11" ht="23.25" customHeight="1" x14ac:dyDescent="0.25">
      <c r="B5" t="s">
        <v>35</v>
      </c>
    </row>
    <row r="6" spans="2:11" ht="26.25" x14ac:dyDescent="0.25">
      <c r="B6" t="s">
        <v>33</v>
      </c>
      <c r="E6" s="15">
        <v>1423</v>
      </c>
      <c r="F6">
        <v>108</v>
      </c>
      <c r="G6">
        <v>200</v>
      </c>
      <c r="H6">
        <v>102</v>
      </c>
      <c r="I6">
        <v>57</v>
      </c>
      <c r="J6">
        <v>14</v>
      </c>
    </row>
    <row r="7" spans="2:11" ht="28.5" customHeight="1" x14ac:dyDescent="0.25">
      <c r="B7" t="s">
        <v>34</v>
      </c>
      <c r="E7" s="15">
        <v>153</v>
      </c>
      <c r="F7">
        <v>12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2451</v>
      </c>
      <c r="F9" s="26">
        <f t="shared" si="0"/>
        <v>179</v>
      </c>
      <c r="G9" s="26">
        <f t="shared" si="0"/>
        <v>492</v>
      </c>
      <c r="H9" s="26">
        <f t="shared" si="0"/>
        <v>162</v>
      </c>
      <c r="I9" s="30">
        <f>SUM(I69:I130)</f>
        <v>115</v>
      </c>
      <c r="J9" s="30">
        <f>SUM(J69:J130)</f>
        <v>26</v>
      </c>
      <c r="K9" s="28">
        <f>SUM(C9:J9)</f>
        <v>3428</v>
      </c>
    </row>
    <row r="10" spans="2:11" ht="77.25" customHeight="1" thickTop="1" x14ac:dyDescent="0.25">
      <c r="B10" s="16" t="s">
        <v>12</v>
      </c>
      <c r="C10" s="23" t="s">
        <v>23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29</v>
      </c>
      <c r="J10" s="31" t="s">
        <v>30</v>
      </c>
      <c r="K10" s="44">
        <f>Q90+Q91+Q92</f>
        <v>1893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38" t="s">
        <v>17</v>
      </c>
      <c r="E15" s="39"/>
      <c r="F15" s="39"/>
      <c r="G15" s="39"/>
      <c r="H15" s="40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35" t="s">
        <v>17</v>
      </c>
      <c r="E22" s="36"/>
      <c r="F22" s="36"/>
      <c r="G22" s="36"/>
      <c r="H22" s="37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35" t="s">
        <v>17</v>
      </c>
      <c r="E29" s="36"/>
      <c r="F29" s="36"/>
      <c r="G29" s="36"/>
      <c r="H29" s="37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35" t="s">
        <v>17</v>
      </c>
      <c r="E36" s="36"/>
      <c r="F36" s="36"/>
      <c r="G36" s="36"/>
      <c r="H36" s="37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35" t="s">
        <v>17</v>
      </c>
      <c r="E50" s="36"/>
      <c r="F50" s="36"/>
      <c r="G50" s="36"/>
      <c r="H50" s="37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35" t="s">
        <v>17</v>
      </c>
      <c r="D64" s="36"/>
      <c r="E64" s="36"/>
      <c r="F64" s="36"/>
      <c r="G64" s="36"/>
      <c r="H64" s="37"/>
    </row>
    <row r="65" spans="2:10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0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0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0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0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0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0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0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0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0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0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0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0" ht="18" customHeight="1" x14ac:dyDescent="0.25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</row>
    <row r="78" spans="2:10" ht="18" customHeight="1" x14ac:dyDescent="0.25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</row>
    <row r="79" spans="2:10" ht="18" customHeight="1" x14ac:dyDescent="0.25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</row>
    <row r="80" spans="2:10" ht="18" customHeight="1" x14ac:dyDescent="0.25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</row>
    <row r="81" spans="2:17" ht="18" customHeight="1" x14ac:dyDescent="0.25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</row>
    <row r="82" spans="2:17" ht="18" customHeight="1" x14ac:dyDescent="0.25">
      <c r="B82" s="18">
        <v>42229</v>
      </c>
      <c r="C82" s="1"/>
      <c r="D82" s="1"/>
      <c r="E82" s="19">
        <v>68</v>
      </c>
      <c r="F82" s="1">
        <v>3</v>
      </c>
      <c r="G82" s="1">
        <v>1</v>
      </c>
      <c r="H82" s="1">
        <v>1</v>
      </c>
      <c r="I82" s="1">
        <v>8</v>
      </c>
      <c r="J82" s="1">
        <v>3</v>
      </c>
    </row>
    <row r="83" spans="2:17" ht="18" customHeight="1" x14ac:dyDescent="0.25">
      <c r="B83" s="18">
        <v>42230</v>
      </c>
      <c r="C83" s="1"/>
      <c r="D83" s="1"/>
      <c r="E83" s="19">
        <v>107</v>
      </c>
      <c r="F83" s="1">
        <v>8</v>
      </c>
      <c r="G83" s="1">
        <v>2</v>
      </c>
      <c r="H83" s="1">
        <v>5</v>
      </c>
      <c r="I83" s="1">
        <v>9</v>
      </c>
      <c r="J83" s="1">
        <v>1</v>
      </c>
    </row>
    <row r="84" spans="2:17" ht="18" customHeight="1" x14ac:dyDescent="0.25">
      <c r="B84" s="18">
        <v>42231</v>
      </c>
      <c r="C84" s="1"/>
      <c r="D84" s="1"/>
      <c r="E84" s="19">
        <v>69</v>
      </c>
      <c r="F84" s="1">
        <v>5</v>
      </c>
      <c r="G84" s="1">
        <v>3</v>
      </c>
      <c r="H84" s="1">
        <v>0</v>
      </c>
      <c r="I84" s="1">
        <v>4</v>
      </c>
      <c r="J84" s="1">
        <v>0</v>
      </c>
    </row>
    <row r="85" spans="2:17" ht="18" customHeight="1" x14ac:dyDescent="0.25">
      <c r="B85" s="18">
        <v>42232</v>
      </c>
      <c r="C85" s="1"/>
      <c r="D85" s="1"/>
      <c r="E85" s="19">
        <v>38</v>
      </c>
      <c r="F85" s="1">
        <v>5</v>
      </c>
      <c r="G85" s="1">
        <v>4</v>
      </c>
      <c r="H85" s="1">
        <v>1</v>
      </c>
      <c r="I85" s="1">
        <v>5</v>
      </c>
      <c r="J85" s="1">
        <v>0</v>
      </c>
    </row>
    <row r="86" spans="2:17" ht="18" customHeight="1" x14ac:dyDescent="0.25">
      <c r="B86" s="18">
        <v>42233</v>
      </c>
      <c r="C86" s="1"/>
      <c r="D86" s="1"/>
      <c r="E86" s="19">
        <v>65</v>
      </c>
      <c r="F86" s="1">
        <v>4</v>
      </c>
      <c r="G86" s="1">
        <v>1</v>
      </c>
      <c r="H86" s="1">
        <v>1</v>
      </c>
      <c r="I86" s="1">
        <v>1</v>
      </c>
      <c r="J86" s="1">
        <v>3</v>
      </c>
    </row>
    <row r="87" spans="2:17" ht="18" customHeight="1" x14ac:dyDescent="0.25">
      <c r="B87" s="18">
        <v>42234</v>
      </c>
      <c r="C87" s="1"/>
      <c r="D87" s="1"/>
      <c r="E87" s="19">
        <v>13</v>
      </c>
      <c r="F87" s="1">
        <v>5</v>
      </c>
      <c r="G87" s="1">
        <v>0</v>
      </c>
      <c r="H87" s="1">
        <v>1</v>
      </c>
      <c r="I87" s="1">
        <v>2</v>
      </c>
      <c r="J87" s="1">
        <v>0</v>
      </c>
    </row>
    <row r="88" spans="2:17" ht="18" customHeight="1" x14ac:dyDescent="0.25">
      <c r="B88" s="18">
        <v>42235</v>
      </c>
      <c r="C88" s="1"/>
      <c r="D88" s="1"/>
      <c r="E88" s="19"/>
      <c r="F88" s="1"/>
      <c r="G88" s="1"/>
      <c r="H88" s="1"/>
      <c r="I88" s="1"/>
      <c r="J88" s="1"/>
    </row>
    <row r="89" spans="2:17" ht="18" customHeight="1" x14ac:dyDescent="0.25">
      <c r="B89" s="18">
        <v>42236</v>
      </c>
      <c r="C89" s="1"/>
      <c r="D89" s="1"/>
      <c r="E89" s="19"/>
      <c r="F89" s="1"/>
      <c r="G89" s="1"/>
      <c r="H89" s="1"/>
      <c r="I89" s="1"/>
      <c r="J89" s="1"/>
    </row>
    <row r="90" spans="2:17" ht="18" customHeight="1" x14ac:dyDescent="0.3">
      <c r="B90" s="18">
        <v>42237</v>
      </c>
      <c r="C90" s="1"/>
      <c r="D90" s="1"/>
      <c r="E90" s="19"/>
      <c r="F90" s="1"/>
      <c r="G90" s="1"/>
      <c r="H90" s="1"/>
      <c r="I90" s="1"/>
      <c r="J90" s="1"/>
      <c r="L90" s="41" t="s">
        <v>25</v>
      </c>
      <c r="M90" s="43"/>
      <c r="N90" s="27">
        <v>875</v>
      </c>
      <c r="O90" s="29">
        <f>N90+E7+E6</f>
        <v>2451</v>
      </c>
      <c r="P90" t="s">
        <v>38</v>
      </c>
      <c r="Q90" s="1">
        <v>330</v>
      </c>
    </row>
    <row r="91" spans="2:17" ht="18" customHeight="1" x14ac:dyDescent="0.3">
      <c r="B91" s="18">
        <v>42238</v>
      </c>
      <c r="C91" s="1"/>
      <c r="D91" s="1"/>
      <c r="E91" s="19"/>
      <c r="F91" s="1"/>
      <c r="G91" s="1"/>
      <c r="H91" s="1"/>
      <c r="I91" s="1"/>
      <c r="J91" s="1"/>
      <c r="L91" s="41" t="s">
        <v>26</v>
      </c>
      <c r="M91" s="43"/>
      <c r="N91" s="27">
        <v>59</v>
      </c>
      <c r="O91" s="29">
        <f>N91+F7+F6</f>
        <v>179</v>
      </c>
      <c r="P91" t="s">
        <v>39</v>
      </c>
      <c r="Q91" s="1">
        <v>1120</v>
      </c>
    </row>
    <row r="92" spans="2:17" ht="18" customHeight="1" x14ac:dyDescent="0.3">
      <c r="B92" s="18">
        <v>42239</v>
      </c>
      <c r="C92" s="1"/>
      <c r="D92" s="1"/>
      <c r="E92" s="19"/>
      <c r="F92" s="1"/>
      <c r="G92" s="1"/>
      <c r="H92" s="1"/>
      <c r="I92" s="1"/>
      <c r="J92" s="1"/>
      <c r="L92" s="41" t="s">
        <v>27</v>
      </c>
      <c r="M92" s="43"/>
      <c r="N92" s="27">
        <v>23</v>
      </c>
      <c r="O92" s="29">
        <f>N92+G7+G6</f>
        <v>492</v>
      </c>
      <c r="P92" t="s">
        <v>40</v>
      </c>
      <c r="Q92" s="1">
        <v>443</v>
      </c>
    </row>
    <row r="93" spans="2:17" ht="18" customHeight="1" x14ac:dyDescent="0.3">
      <c r="B93" s="18">
        <v>42240</v>
      </c>
      <c r="C93" s="1"/>
      <c r="D93" s="1"/>
      <c r="E93" s="19"/>
      <c r="F93" s="1"/>
      <c r="G93" s="1"/>
      <c r="H93" s="1"/>
      <c r="I93" s="1"/>
      <c r="J93" s="1"/>
      <c r="L93" s="41" t="s">
        <v>28</v>
      </c>
      <c r="M93" s="43"/>
      <c r="N93" s="27">
        <v>15</v>
      </c>
      <c r="O93" s="29">
        <f>N93+H7+H6</f>
        <v>162</v>
      </c>
    </row>
    <row r="94" spans="2:17" ht="18" customHeight="1" x14ac:dyDescent="0.3">
      <c r="B94" s="18">
        <v>42241</v>
      </c>
      <c r="C94" s="1"/>
      <c r="D94" s="1"/>
      <c r="E94" s="19"/>
      <c r="F94" s="1"/>
      <c r="G94" s="1"/>
      <c r="H94" s="1"/>
      <c r="I94" s="1"/>
      <c r="J94" s="1"/>
      <c r="L94" s="41" t="s">
        <v>36</v>
      </c>
      <c r="M94" s="42"/>
      <c r="N94" s="27">
        <v>58</v>
      </c>
      <c r="O94" s="29">
        <f>N94+I6</f>
        <v>115</v>
      </c>
    </row>
    <row r="95" spans="2:17" ht="18" customHeight="1" x14ac:dyDescent="0.3">
      <c r="B95" s="18">
        <v>42242</v>
      </c>
      <c r="C95" s="1"/>
      <c r="D95" s="1"/>
      <c r="E95" s="19"/>
      <c r="F95" s="1"/>
      <c r="G95" s="1"/>
      <c r="H95" s="1"/>
      <c r="I95" s="1"/>
      <c r="J95" s="1"/>
      <c r="L95" s="41" t="s">
        <v>37</v>
      </c>
      <c r="M95" s="41"/>
      <c r="N95" s="27">
        <v>12</v>
      </c>
      <c r="O95" s="29">
        <f>N95+J6</f>
        <v>26</v>
      </c>
    </row>
    <row r="96" spans="2:17" ht="18" customHeight="1" x14ac:dyDescent="0.25">
      <c r="B96" s="18">
        <v>42243</v>
      </c>
      <c r="C96" s="1"/>
      <c r="D96" s="1"/>
      <c r="E96" s="19"/>
      <c r="F96" s="1"/>
      <c r="G96" s="1"/>
      <c r="H96" s="1"/>
      <c r="I96" s="1"/>
      <c r="J96" s="1"/>
    </row>
    <row r="97" spans="2:10" ht="18" customHeight="1" x14ac:dyDescent="0.25">
      <c r="B97" s="18">
        <v>42244</v>
      </c>
      <c r="C97" s="1"/>
      <c r="D97" s="1"/>
      <c r="E97" s="19"/>
      <c r="F97" s="1"/>
      <c r="G97" s="1"/>
      <c r="H97" s="1"/>
      <c r="I97" s="1"/>
      <c r="J97" s="1"/>
    </row>
    <row r="98" spans="2:10" ht="18" customHeight="1" x14ac:dyDescent="0.25">
      <c r="B98" s="18">
        <v>42245</v>
      </c>
      <c r="C98" s="1"/>
      <c r="D98" s="1"/>
      <c r="E98" s="19"/>
      <c r="F98" s="1"/>
      <c r="G98" s="1"/>
      <c r="H98" s="1"/>
      <c r="I98" s="1"/>
      <c r="J98" s="1"/>
    </row>
    <row r="99" spans="2:10" ht="18" customHeight="1" x14ac:dyDescent="0.25">
      <c r="B99" s="18">
        <v>42246</v>
      </c>
      <c r="C99" s="1"/>
      <c r="D99" s="1"/>
      <c r="E99" s="19"/>
      <c r="F99" s="1"/>
      <c r="G99" s="1"/>
      <c r="H99" s="1"/>
      <c r="I99" s="1"/>
      <c r="J99" s="1"/>
    </row>
    <row r="100" spans="2:10" ht="18" customHeight="1" x14ac:dyDescent="0.25">
      <c r="B100" s="18">
        <v>42247</v>
      </c>
      <c r="C100" s="1"/>
      <c r="D100" s="1"/>
      <c r="E100" s="19"/>
      <c r="F100" s="1"/>
      <c r="G100" s="1"/>
      <c r="H100" s="1"/>
      <c r="I100" s="1"/>
      <c r="J100" s="1"/>
    </row>
    <row r="101" spans="2:10" ht="18" customHeight="1" x14ac:dyDescent="0.25">
      <c r="B101" s="18">
        <v>42248</v>
      </c>
      <c r="C101" s="1"/>
      <c r="D101" s="1"/>
      <c r="E101" s="19"/>
      <c r="F101" s="1"/>
      <c r="G101" s="1"/>
      <c r="H101" s="1"/>
      <c r="I101" s="1"/>
      <c r="J101" s="1"/>
    </row>
    <row r="102" spans="2:10" ht="18" customHeight="1" x14ac:dyDescent="0.25">
      <c r="B102" s="18">
        <v>42249</v>
      </c>
      <c r="C102" s="1"/>
      <c r="D102" s="1"/>
      <c r="E102" s="19"/>
      <c r="F102" s="1"/>
      <c r="G102" s="1"/>
      <c r="H102" s="1"/>
      <c r="I102" s="1"/>
      <c r="J102" s="1"/>
    </row>
    <row r="103" spans="2:10" ht="18" customHeight="1" x14ac:dyDescent="0.25">
      <c r="B103" s="18">
        <v>42250</v>
      </c>
      <c r="C103" s="1"/>
      <c r="D103" s="1"/>
      <c r="E103" s="19"/>
      <c r="F103" s="1"/>
      <c r="G103" s="1"/>
      <c r="H103" s="1"/>
      <c r="I103" s="1"/>
      <c r="J103" s="1"/>
    </row>
    <row r="104" spans="2:10" ht="18" customHeight="1" x14ac:dyDescent="0.25">
      <c r="B104" s="18">
        <v>42251</v>
      </c>
      <c r="C104" s="1"/>
      <c r="D104" s="1"/>
      <c r="E104" s="19"/>
      <c r="F104" s="1"/>
      <c r="G104" s="1"/>
      <c r="H104" s="1"/>
      <c r="I104" s="1"/>
      <c r="J104" s="1"/>
    </row>
    <row r="105" spans="2:10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0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0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0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0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0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0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0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</sheetData>
  <mergeCells count="12">
    <mergeCell ref="L94:M94"/>
    <mergeCell ref="L95:M95"/>
    <mergeCell ref="L90:M90"/>
    <mergeCell ref="L91:M91"/>
    <mergeCell ref="L92:M92"/>
    <mergeCell ref="L93:M93"/>
    <mergeCell ref="C64:H64"/>
    <mergeCell ref="D15:H15"/>
    <mergeCell ref="D22:H22"/>
    <mergeCell ref="D29:H29"/>
    <mergeCell ref="D36:H36"/>
    <mergeCell ref="D50:H5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</vt:lpstr>
      <vt:lpstr>Chi tiết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cp:lastPrinted>2015-08-05T10:10:22Z</cp:lastPrinted>
  <dcterms:created xsi:type="dcterms:W3CDTF">2015-06-03T07:31:35Z</dcterms:created>
  <dcterms:modified xsi:type="dcterms:W3CDTF">2015-08-19T00:54:00Z</dcterms:modified>
</cp:coreProperties>
</file>